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<sst xmlns="http://schemas.openxmlformats.org/spreadsheetml/2006/main" count="331" uniqueCount="148">
  <si>
    <t>工事費内訳書</t>
  </si>
  <si>
    <t>住　　　　所</t>
  </si>
  <si>
    <t>商号又は名称</t>
  </si>
  <si>
    <t>代 表 者 名</t>
  </si>
  <si>
    <t>工 事 名</t>
  </si>
  <si>
    <t>Ｒ８波土　日和佐小野線　美波・恵比須浜　道路改良工事（４）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</si>
  <si>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</si>
  <si>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</si>
  <si>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</si>
  <si>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</si>
  <si>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</si>
  <si>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</si>
  <si>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</si>
  <si>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</si>
  <si>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</si>
  <si>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</si>
  <si>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</si>
  <si>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</si>
  <si>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路体盛土工</t>
  </si>
  <si>
    <t>路体(築堤)盛土</t>
  </si>
  <si>
    <t>土砂等運搬</t>
  </si>
  <si>
    <t>積込(ﾙｰｽﾞ)</t>
  </si>
  <si>
    <t>路床盛土工</t>
  </si>
  <si>
    <t>路床盛土</t>
  </si>
  <si>
    <t>法面整形工</t>
  </si>
  <si>
    <t>法面整形(盛土部)</t>
  </si>
  <si>
    <t>m2</t>
  </si>
  <si>
    <t>擁壁工</t>
  </si>
  <si>
    <t>作業土工</t>
  </si>
  <si>
    <t>床掘り</t>
  </si>
  <si>
    <t>埋戻し
　C</t>
  </si>
  <si>
    <t>埋戻し
　D</t>
  </si>
  <si>
    <t>基面整正</t>
  </si>
  <si>
    <t>場所打擁壁工
　3号重力式擁壁</t>
  </si>
  <si>
    <t>基礎材</t>
  </si>
  <si>
    <t>ｺﾝｸﾘｰﾄ</t>
  </si>
  <si>
    <t>型枠</t>
  </si>
  <si>
    <t>足場
　枠組足場</t>
  </si>
  <si>
    <t>掛m2</t>
  </si>
  <si>
    <t>足場
　単管傾斜足場</t>
  </si>
  <si>
    <t>水抜ﾊﾟｲﾌﾟ</t>
  </si>
  <si>
    <t>m</t>
  </si>
  <si>
    <t>吸出し防止材</t>
  </si>
  <si>
    <t>ｼﾞｵﾃｷｽﾀｲﾙ補強土壁工(二重壁ﾀｲﾌﾟ)
　3号</t>
  </si>
  <si>
    <t xml:space="preserve">補強土壁基礎　</t>
  </si>
  <si>
    <t xml:space="preserve">補強土壁壁面材組立･設置　</t>
  </si>
  <si>
    <t xml:space="preserve">補強材取付　</t>
  </si>
  <si>
    <t xml:space="preserve">砕石投入　</t>
  </si>
  <si>
    <t>まき出し･敷均し､締固め</t>
  </si>
  <si>
    <t>採取土盛土材</t>
  </si>
  <si>
    <t xml:space="preserve">目地板　</t>
  </si>
  <si>
    <t>壁面上端処理　
　笠石コンクリート</t>
  </si>
  <si>
    <t xml:space="preserve">排水工　</t>
  </si>
  <si>
    <t>構造物隣接部付帯工</t>
  </si>
  <si>
    <t>ｶﾙﾊﾞｰﾄ工</t>
  </si>
  <si>
    <t>場所打函渠工(構造物単位)</t>
  </si>
  <si>
    <t>函渠</t>
  </si>
  <si>
    <t xml:space="preserve">鉄筋　</t>
  </si>
  <si>
    <t>t</t>
  </si>
  <si>
    <t xml:space="preserve">管理用通路　</t>
  </si>
  <si>
    <t xml:space="preserve">吐口部継手工　</t>
  </si>
  <si>
    <t xml:space="preserve">誘発目地　</t>
  </si>
  <si>
    <t>排水構造物工</t>
  </si>
  <si>
    <t>側溝工</t>
  </si>
  <si>
    <t>ﾌﾟﾚｷｬｽﾄU型側溝
　1号U型側溝</t>
  </si>
  <si>
    <t>自由勾配側溝
　縦断用</t>
  </si>
  <si>
    <t>自由勾配側溝
　横断用</t>
  </si>
  <si>
    <t>側溝蓋</t>
  </si>
  <si>
    <t>枚</t>
  </si>
  <si>
    <t xml:space="preserve">側溝蓋　</t>
  </si>
  <si>
    <t>管渠工</t>
  </si>
  <si>
    <t>鉄筋ｺﾝｸﾘｰﾄ台付管</t>
  </si>
  <si>
    <t>集水桝･ﾏﾝﾎｰﾙ工</t>
  </si>
  <si>
    <t>現場打ち集水桝
　5号</t>
  </si>
  <si>
    <t>箇所</t>
  </si>
  <si>
    <t>ﾌﾟﾚｷｬｽﾄ集水桝
　6・7号</t>
  </si>
  <si>
    <t>ﾌﾟﾚｷｬｽﾄ集水桝
　8号</t>
  </si>
  <si>
    <t>蓋</t>
  </si>
  <si>
    <t xml:space="preserve">防護柵工　</t>
  </si>
  <si>
    <t xml:space="preserve">路側防護柵工　</t>
  </si>
  <si>
    <t xml:space="preserve">防護柵基礎　</t>
  </si>
  <si>
    <t xml:space="preserve">ガードレール　</t>
  </si>
  <si>
    <t xml:space="preserve">標識工　</t>
  </si>
  <si>
    <t xml:space="preserve">小型標識工　</t>
  </si>
  <si>
    <t>標識基礎　
　(12)(13)</t>
  </si>
  <si>
    <t>基</t>
  </si>
  <si>
    <t xml:space="preserve">大型標識工　</t>
  </si>
  <si>
    <t>標識基礎　
　(4)(6)</t>
  </si>
  <si>
    <t>構造物撤去工</t>
  </si>
  <si>
    <t>防護柵撤去工</t>
  </si>
  <si>
    <t>防護柵撤去(ｶﾞｰﾄﾞﾚｰﾙ)</t>
  </si>
  <si>
    <t>構造物取壊し工</t>
  </si>
  <si>
    <t>ｺﾝｸﾘｰﾄ構造物取壊し</t>
  </si>
  <si>
    <t>舗装版切断</t>
  </si>
  <si>
    <t>舗装版破砕</t>
  </si>
  <si>
    <t>運搬処理工</t>
  </si>
  <si>
    <t>殻運搬</t>
  </si>
  <si>
    <t>殻処分</t>
  </si>
  <si>
    <t xml:space="preserve">処分費　</t>
  </si>
  <si>
    <t xml:space="preserve">現場発生品運搬・処理　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</si>
  <si>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</si>
  <si>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</si>
  <si>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</si>
  <si>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</si>
  <si>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</si>
  <si>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</si>
  <si>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</si>
  <si>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</si>
  <si>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</si>
  <si>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</si>
  <si>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</si>
  <si>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</si>
  <si>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</si>
  <si>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</si>
  <si>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</si>
  <si>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</si>
  <si>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</si>
  <si>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</si>
  <si>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防護柵撤去・復旧</t>
  </si>
  <si>
    <t>仮設工</t>
  </si>
  <si>
    <t>工事用道路工</t>
  </si>
  <si>
    <t>工事用道路盛土</t>
  </si>
  <si>
    <t>仮設舗装</t>
  </si>
  <si>
    <t>土のう　
　製作・設置・撤去</t>
  </si>
  <si>
    <t>袋</t>
  </si>
  <si>
    <t xml:space="preserve">仮設防護柵　</t>
  </si>
  <si>
    <t xml:space="preserve">仮設視線誘導標　</t>
  </si>
  <si>
    <t>仮水路工</t>
  </si>
  <si>
    <t>ﾋｭｰﾑ管　
　支給品</t>
  </si>
  <si>
    <t>暗渠排水管</t>
  </si>
  <si>
    <t>仮区画線工</t>
  </si>
  <si>
    <t>仮区画線
　外側線</t>
  </si>
  <si>
    <t>仮区画線
　減速帯</t>
  </si>
  <si>
    <t>仮区画線
　ドットライン</t>
  </si>
  <si>
    <t>仮区画線
　指導停止線</t>
  </si>
  <si>
    <t xml:space="preserve">区画線消去　</t>
  </si>
  <si>
    <t>zairyo2</t>
  </si>
  <si>
    <t>roumu2</t>
  </si>
  <si>
    <t>共通仮設費</t>
  </si>
  <si>
    <t>運搬費</t>
  </si>
  <si>
    <t>仮設材運搬費</t>
  </si>
  <si>
    <t>houtei2</t>
  </si>
  <si>
    <t>kentai2</t>
  </si>
  <si>
    <t>anzen2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</si>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</sst>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G11+G26+G51+G59+G80+G87+G92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G12+G15+G21+G24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70.0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70.0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18</v>
      </c>
      <c r="D15" s="11"/>
      <c r="E15" s="12" t="s">
        <v>13</v>
      </c>
      <c r="F15" s="13" t="n">
        <v>1.0</v>
      </c>
      <c r="G15" s="15">
        <f>G16+G17+G18+G19+G20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490.0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19</v>
      </c>
      <c r="E17" s="12" t="s">
        <v>17</v>
      </c>
      <c r="F17" s="13" t="n">
        <v>60.0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19</v>
      </c>
      <c r="E18" s="12" t="s">
        <v>17</v>
      </c>
      <c r="F18" s="13" t="n">
        <v>50.0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20</v>
      </c>
      <c r="E19" s="12" t="s">
        <v>17</v>
      </c>
      <c r="F19" s="13" t="n">
        <v>570.0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21</v>
      </c>
      <c r="E20" s="12" t="s">
        <v>17</v>
      </c>
      <c r="F20" s="13" t="n">
        <v>570.0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22</v>
      </c>
      <c r="D21" s="11"/>
      <c r="E21" s="12" t="s">
        <v>13</v>
      </c>
      <c r="F21" s="13" t="n">
        <v>1.0</v>
      </c>
      <c r="G21" s="15">
        <f>G22+G23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23</v>
      </c>
      <c r="E22" s="12" t="s">
        <v>17</v>
      </c>
      <c r="F22" s="13" t="n">
        <v>320.0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23</v>
      </c>
      <c r="E23" s="12" t="s">
        <v>17</v>
      </c>
      <c r="F23" s="13" t="n">
        <v>70.0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24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25</v>
      </c>
      <c r="E25" s="12" t="s">
        <v>26</v>
      </c>
      <c r="F25" s="13" t="n">
        <v>80.0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27</v>
      </c>
      <c r="C26" s="11"/>
      <c r="D26" s="11"/>
      <c r="E26" s="12" t="s">
        <v>13</v>
      </c>
      <c r="F26" s="13" t="n">
        <v>1.0</v>
      </c>
      <c r="G26" s="15">
        <f>G27+G32+G40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28</v>
      </c>
      <c r="D27" s="11"/>
      <c r="E27" s="12" t="s">
        <v>13</v>
      </c>
      <c r="F27" s="13" t="n">
        <v>1.0</v>
      </c>
      <c r="G27" s="15">
        <f>G28+G29+G30+G31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29</v>
      </c>
      <c r="E28" s="12" t="s">
        <v>17</v>
      </c>
      <c r="F28" s="13" t="n">
        <v>800.0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30</v>
      </c>
      <c r="E29" s="12" t="s">
        <v>17</v>
      </c>
      <c r="F29" s="13" t="n">
        <v>450.0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31</v>
      </c>
      <c r="E30" s="12" t="s">
        <v>17</v>
      </c>
      <c r="F30" s="13" t="n">
        <v>20.0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32</v>
      </c>
      <c r="E31" s="12" t="s">
        <v>26</v>
      </c>
      <c r="F31" s="13" t="n">
        <v>49.0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33</v>
      </c>
      <c r="D32" s="11"/>
      <c r="E32" s="12" t="s">
        <v>13</v>
      </c>
      <c r="F32" s="13" t="n">
        <v>1.0</v>
      </c>
      <c r="G32" s="15">
        <f>G33+G34+G35+G36+G37+G38+G39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34</v>
      </c>
      <c r="E33" s="12" t="s">
        <v>26</v>
      </c>
      <c r="F33" s="13" t="n">
        <v>49.0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35</v>
      </c>
      <c r="E34" s="12" t="s">
        <v>17</v>
      </c>
      <c r="F34" s="13" t="n">
        <v>78.0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36</v>
      </c>
      <c r="E35" s="12" t="s">
        <v>26</v>
      </c>
      <c r="F35" s="13" t="n">
        <v>130.0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37</v>
      </c>
      <c r="E36" s="12" t="s">
        <v>38</v>
      </c>
      <c r="F36" s="13" t="n">
        <v>50.0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39</v>
      </c>
      <c r="E37" s="12" t="s">
        <v>38</v>
      </c>
      <c r="F37" s="13" t="n">
        <v>60.0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40</v>
      </c>
      <c r="E38" s="12" t="s">
        <v>41</v>
      </c>
      <c r="F38" s="13" t="n">
        <v>26.0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42</v>
      </c>
      <c r="E39" s="12" t="s">
        <v>26</v>
      </c>
      <c r="F39" s="13" t="n">
        <v>2.0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43</v>
      </c>
      <c r="D40" s="11"/>
      <c r="E40" s="12" t="s">
        <v>13</v>
      </c>
      <c r="F40" s="13" t="n">
        <v>1.0</v>
      </c>
      <c r="G40" s="15">
        <f>G41+G42+G43+G44+G45+G46+G47+G48+G49+G50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44</v>
      </c>
      <c r="E41" s="12" t="s">
        <v>41</v>
      </c>
      <c r="F41" s="13" t="n">
        <v>66.0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45</v>
      </c>
      <c r="E42" s="12" t="s">
        <v>26</v>
      </c>
      <c r="F42" s="13" t="n">
        <v>169.0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46</v>
      </c>
      <c r="E43" s="12" t="s">
        <v>26</v>
      </c>
      <c r="F43" s="13" t="n">
        <v>760.0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47</v>
      </c>
      <c r="E44" s="12" t="s">
        <v>17</v>
      </c>
      <c r="F44" s="13" t="n">
        <v>53.0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48</v>
      </c>
      <c r="E45" s="12" t="s">
        <v>17</v>
      </c>
      <c r="F45" s="13" t="n">
        <v>742.0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49</v>
      </c>
      <c r="E46" s="12" t="s">
        <v>17</v>
      </c>
      <c r="F46" s="13" t="n">
        <v>742.0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50</v>
      </c>
      <c r="E47" s="12" t="s">
        <v>26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51</v>
      </c>
      <c r="E48" s="12" t="s">
        <v>41</v>
      </c>
      <c r="F48" s="13" t="n">
        <v>66.0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52</v>
      </c>
      <c r="E49" s="12" t="s">
        <v>13</v>
      </c>
      <c r="F49" s="13" t="n">
        <v>1.0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53</v>
      </c>
      <c r="E50" s="12" t="s">
        <v>13</v>
      </c>
      <c r="F50" s="13" t="n">
        <v>1.0</v>
      </c>
      <c r="G50" s="16"/>
      <c r="I50" s="17" t="n">
        <v>41.0</v>
      </c>
      <c r="J50" s="18" t="n">
        <v>4.0</v>
      </c>
    </row>
    <row r="51" ht="42.0" customHeight="true">
      <c r="A51" s="10"/>
      <c r="B51" s="11" t="s">
        <v>54</v>
      </c>
      <c r="C51" s="11"/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2.0</v>
      </c>
    </row>
    <row r="52" ht="42.0" customHeight="true">
      <c r="A52" s="10"/>
      <c r="B52" s="11"/>
      <c r="C52" s="11" t="s">
        <v>55</v>
      </c>
      <c r="D52" s="11"/>
      <c r="E52" s="12" t="s">
        <v>13</v>
      </c>
      <c r="F52" s="13" t="n">
        <v>1.0</v>
      </c>
      <c r="G52" s="15">
        <f>G53+G54+G55+G56+G57+G58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56</v>
      </c>
      <c r="E53" s="12" t="s">
        <v>17</v>
      </c>
      <c r="F53" s="13" t="n">
        <v>136.0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57</v>
      </c>
      <c r="E54" s="12" t="s">
        <v>58</v>
      </c>
      <c r="F54" s="14" t="n">
        <v>4.44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57</v>
      </c>
      <c r="E55" s="12" t="s">
        <v>58</v>
      </c>
      <c r="F55" s="14" t="n">
        <v>5.56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59</v>
      </c>
      <c r="E56" s="12" t="s">
        <v>13</v>
      </c>
      <c r="F56" s="13" t="n">
        <v>1.0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60</v>
      </c>
      <c r="E57" s="12" t="s">
        <v>13</v>
      </c>
      <c r="F57" s="13" t="n">
        <v>1.0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61</v>
      </c>
      <c r="E58" s="12" t="s">
        <v>41</v>
      </c>
      <c r="F58" s="13" t="n">
        <v>29.0</v>
      </c>
      <c r="G58" s="16"/>
      <c r="I58" s="17" t="n">
        <v>49.0</v>
      </c>
      <c r="J58" s="18" t="n">
        <v>4.0</v>
      </c>
    </row>
    <row r="59" ht="42.0" customHeight="true">
      <c r="A59" s="10"/>
      <c r="B59" s="11" t="s">
        <v>62</v>
      </c>
      <c r="C59" s="11"/>
      <c r="D59" s="11"/>
      <c r="E59" s="12" t="s">
        <v>13</v>
      </c>
      <c r="F59" s="13" t="n">
        <v>1.0</v>
      </c>
      <c r="G59" s="15">
        <f>G60+G65+G73+G75</f>
      </c>
      <c r="I59" s="17" t="n">
        <v>50.0</v>
      </c>
      <c r="J59" s="18" t="n">
        <v>2.0</v>
      </c>
    </row>
    <row r="60" ht="42.0" customHeight="true">
      <c r="A60" s="10"/>
      <c r="B60" s="11"/>
      <c r="C60" s="11" t="s">
        <v>28</v>
      </c>
      <c r="D60" s="11"/>
      <c r="E60" s="12" t="s">
        <v>13</v>
      </c>
      <c r="F60" s="13" t="n">
        <v>1.0</v>
      </c>
      <c r="G60" s="15">
        <f>G61+G62+G63+G64</f>
      </c>
      <c r="I60" s="17" t="n">
        <v>51.0</v>
      </c>
      <c r="J60" s="18" t="n">
        <v>3.0</v>
      </c>
    </row>
    <row r="61" ht="42.0" customHeight="true">
      <c r="A61" s="10"/>
      <c r="B61" s="11"/>
      <c r="C61" s="11"/>
      <c r="D61" s="11" t="s">
        <v>29</v>
      </c>
      <c r="E61" s="12" t="s">
        <v>17</v>
      </c>
      <c r="F61" s="13" t="n">
        <v>470.0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/>
      <c r="D62" s="11" t="s">
        <v>30</v>
      </c>
      <c r="E62" s="12" t="s">
        <v>17</v>
      </c>
      <c r="F62" s="13" t="n">
        <v>310.0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31</v>
      </c>
      <c r="E63" s="12" t="s">
        <v>17</v>
      </c>
      <c r="F63" s="13" t="n">
        <v>6.0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32</v>
      </c>
      <c r="E64" s="12" t="s">
        <v>26</v>
      </c>
      <c r="F64" s="13" t="n">
        <v>87.0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 t="s">
        <v>63</v>
      </c>
      <c r="D65" s="11"/>
      <c r="E65" s="12" t="s">
        <v>13</v>
      </c>
      <c r="F65" s="13" t="n">
        <v>1.0</v>
      </c>
      <c r="G65" s="15">
        <f>G66+G67+G68+G69+G70+G71+G72</f>
      </c>
      <c r="I65" s="17" t="n">
        <v>56.0</v>
      </c>
      <c r="J65" s="18" t="n">
        <v>3.0</v>
      </c>
    </row>
    <row r="66" ht="42.0" customHeight="true">
      <c r="A66" s="10"/>
      <c r="B66" s="11"/>
      <c r="C66" s="11"/>
      <c r="D66" s="11" t="s">
        <v>64</v>
      </c>
      <c r="E66" s="12" t="s">
        <v>41</v>
      </c>
      <c r="F66" s="13" t="n">
        <v>26.0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/>
      <c r="D67" s="11" t="s">
        <v>65</v>
      </c>
      <c r="E67" s="12" t="s">
        <v>41</v>
      </c>
      <c r="F67" s="13" t="n">
        <v>25.0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/>
      <c r="D68" s="11" t="s">
        <v>65</v>
      </c>
      <c r="E68" s="12" t="s">
        <v>41</v>
      </c>
      <c r="F68" s="13" t="n">
        <v>54.0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/>
      <c r="D69" s="11" t="s">
        <v>65</v>
      </c>
      <c r="E69" s="12" t="s">
        <v>41</v>
      </c>
      <c r="F69" s="13" t="n">
        <v>12.0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/>
      <c r="D70" s="11" t="s">
        <v>66</v>
      </c>
      <c r="E70" s="12" t="s">
        <v>41</v>
      </c>
      <c r="F70" s="13" t="n">
        <v>6.0</v>
      </c>
      <c r="G70" s="16"/>
      <c r="I70" s="17" t="n">
        <v>61.0</v>
      </c>
      <c r="J70" s="18" t="n">
        <v>4.0</v>
      </c>
    </row>
    <row r="71" ht="42.0" customHeight="true">
      <c r="A71" s="10"/>
      <c r="B71" s="11"/>
      <c r="C71" s="11"/>
      <c r="D71" s="11" t="s">
        <v>67</v>
      </c>
      <c r="E71" s="12" t="s">
        <v>68</v>
      </c>
      <c r="F71" s="13" t="n">
        <v>52.0</v>
      </c>
      <c r="G71" s="16"/>
      <c r="I71" s="17" t="n">
        <v>62.0</v>
      </c>
      <c r="J71" s="18" t="n">
        <v>4.0</v>
      </c>
    </row>
    <row r="72" ht="42.0" customHeight="true">
      <c r="A72" s="10"/>
      <c r="B72" s="11"/>
      <c r="C72" s="11"/>
      <c r="D72" s="11" t="s">
        <v>69</v>
      </c>
      <c r="E72" s="12" t="s">
        <v>68</v>
      </c>
      <c r="F72" s="13" t="n">
        <v>55.0</v>
      </c>
      <c r="G72" s="16"/>
      <c r="I72" s="17" t="n">
        <v>63.0</v>
      </c>
      <c r="J72" s="18" t="n">
        <v>4.0</v>
      </c>
    </row>
    <row r="73" ht="42.0" customHeight="true">
      <c r="A73" s="10"/>
      <c r="B73" s="11"/>
      <c r="C73" s="11" t="s">
        <v>70</v>
      </c>
      <c r="D73" s="11"/>
      <c r="E73" s="12" t="s">
        <v>13</v>
      </c>
      <c r="F73" s="13" t="n">
        <v>1.0</v>
      </c>
      <c r="G73" s="15">
        <f>G74</f>
      </c>
      <c r="I73" s="17" t="n">
        <v>64.0</v>
      </c>
      <c r="J73" s="18" t="n">
        <v>3.0</v>
      </c>
    </row>
    <row r="74" ht="42.0" customHeight="true">
      <c r="A74" s="10"/>
      <c r="B74" s="11"/>
      <c r="C74" s="11"/>
      <c r="D74" s="11" t="s">
        <v>71</v>
      </c>
      <c r="E74" s="12" t="s">
        <v>41</v>
      </c>
      <c r="F74" s="13" t="n">
        <v>15.0</v>
      </c>
      <c r="G74" s="16"/>
      <c r="I74" s="17" t="n">
        <v>65.0</v>
      </c>
      <c r="J74" s="18" t="n">
        <v>4.0</v>
      </c>
    </row>
    <row r="75" ht="42.0" customHeight="true">
      <c r="A75" s="10"/>
      <c r="B75" s="11"/>
      <c r="C75" s="11" t="s">
        <v>72</v>
      </c>
      <c r="D75" s="11"/>
      <c r="E75" s="12" t="s">
        <v>13</v>
      </c>
      <c r="F75" s="13" t="n">
        <v>1.0</v>
      </c>
      <c r="G75" s="15">
        <f>G76+G77+G78+G79</f>
      </c>
      <c r="I75" s="17" t="n">
        <v>66.0</v>
      </c>
      <c r="J75" s="18" t="n">
        <v>3.0</v>
      </c>
    </row>
    <row r="76" ht="42.0" customHeight="true">
      <c r="A76" s="10"/>
      <c r="B76" s="11"/>
      <c r="C76" s="11"/>
      <c r="D76" s="11" t="s">
        <v>73</v>
      </c>
      <c r="E76" s="12" t="s">
        <v>74</v>
      </c>
      <c r="F76" s="13" t="n">
        <v>1.0</v>
      </c>
      <c r="G76" s="16"/>
      <c r="I76" s="17" t="n">
        <v>67.0</v>
      </c>
      <c r="J76" s="18" t="n">
        <v>4.0</v>
      </c>
    </row>
    <row r="77" ht="42.0" customHeight="true">
      <c r="A77" s="10"/>
      <c r="B77" s="11"/>
      <c r="C77" s="11"/>
      <c r="D77" s="11" t="s">
        <v>75</v>
      </c>
      <c r="E77" s="12" t="s">
        <v>74</v>
      </c>
      <c r="F77" s="13" t="n">
        <v>2.0</v>
      </c>
      <c r="G77" s="16"/>
      <c r="I77" s="17" t="n">
        <v>68.0</v>
      </c>
      <c r="J77" s="18" t="n">
        <v>4.0</v>
      </c>
    </row>
    <row r="78" ht="42.0" customHeight="true">
      <c r="A78" s="10"/>
      <c r="B78" s="11"/>
      <c r="C78" s="11"/>
      <c r="D78" s="11" t="s">
        <v>76</v>
      </c>
      <c r="E78" s="12" t="s">
        <v>74</v>
      </c>
      <c r="F78" s="13" t="n">
        <v>1.0</v>
      </c>
      <c r="G78" s="16"/>
      <c r="I78" s="17" t="n">
        <v>69.0</v>
      </c>
      <c r="J78" s="18" t="n">
        <v>4.0</v>
      </c>
    </row>
    <row r="79" ht="42.0" customHeight="true">
      <c r="A79" s="10"/>
      <c r="B79" s="11"/>
      <c r="C79" s="11"/>
      <c r="D79" s="11" t="s">
        <v>77</v>
      </c>
      <c r="E79" s="12" t="s">
        <v>68</v>
      </c>
      <c r="F79" s="13" t="n">
        <v>1.0</v>
      </c>
      <c r="G79" s="16"/>
      <c r="I79" s="17" t="n">
        <v>70.0</v>
      </c>
      <c r="J79" s="18" t="n">
        <v>4.0</v>
      </c>
    </row>
    <row r="80" ht="42.0" customHeight="true">
      <c r="A80" s="10"/>
      <c r="B80" s="11" t="s">
        <v>78</v>
      </c>
      <c r="C80" s="11"/>
      <c r="D80" s="11"/>
      <c r="E80" s="12" t="s">
        <v>13</v>
      </c>
      <c r="F80" s="13" t="n">
        <v>1.0</v>
      </c>
      <c r="G80" s="15">
        <f>G81</f>
      </c>
      <c r="I80" s="17" t="n">
        <v>71.0</v>
      </c>
      <c r="J80" s="18" t="n">
        <v>2.0</v>
      </c>
    </row>
    <row r="81" ht="42.0" customHeight="true">
      <c r="A81" s="10"/>
      <c r="B81" s="11"/>
      <c r="C81" s="11" t="s">
        <v>79</v>
      </c>
      <c r="D81" s="11"/>
      <c r="E81" s="12" t="s">
        <v>13</v>
      </c>
      <c r="F81" s="13" t="n">
        <v>1.0</v>
      </c>
      <c r="G81" s="15">
        <f>G82+G83+G84+G85+G86</f>
      </c>
      <c r="I81" s="17" t="n">
        <v>72.0</v>
      </c>
      <c r="J81" s="18" t="n">
        <v>3.0</v>
      </c>
    </row>
    <row r="82" ht="42.0" customHeight="true">
      <c r="A82" s="10"/>
      <c r="B82" s="11"/>
      <c r="C82" s="11"/>
      <c r="D82" s="11" t="s">
        <v>80</v>
      </c>
      <c r="E82" s="12" t="s">
        <v>41</v>
      </c>
      <c r="F82" s="13" t="n">
        <v>30.0</v>
      </c>
      <c r="G82" s="16"/>
      <c r="I82" s="17" t="n">
        <v>73.0</v>
      </c>
      <c r="J82" s="18" t="n">
        <v>4.0</v>
      </c>
    </row>
    <row r="83" ht="42.0" customHeight="true">
      <c r="A83" s="10"/>
      <c r="B83" s="11"/>
      <c r="C83" s="11"/>
      <c r="D83" s="11" t="s">
        <v>80</v>
      </c>
      <c r="E83" s="12" t="s">
        <v>41</v>
      </c>
      <c r="F83" s="13" t="n">
        <v>13.0</v>
      </c>
      <c r="G83" s="16"/>
      <c r="I83" s="17" t="n">
        <v>74.0</v>
      </c>
      <c r="J83" s="18" t="n">
        <v>4.0</v>
      </c>
    </row>
    <row r="84" ht="42.0" customHeight="true">
      <c r="A84" s="10"/>
      <c r="B84" s="11"/>
      <c r="C84" s="11"/>
      <c r="D84" s="11" t="s">
        <v>80</v>
      </c>
      <c r="E84" s="12" t="s">
        <v>41</v>
      </c>
      <c r="F84" s="13" t="n">
        <v>23.0</v>
      </c>
      <c r="G84" s="16"/>
      <c r="I84" s="17" t="n">
        <v>75.0</v>
      </c>
      <c r="J84" s="18" t="n">
        <v>4.0</v>
      </c>
    </row>
    <row r="85" ht="42.0" customHeight="true">
      <c r="A85" s="10"/>
      <c r="B85" s="11"/>
      <c r="C85" s="11"/>
      <c r="D85" s="11" t="s">
        <v>81</v>
      </c>
      <c r="E85" s="12" t="s">
        <v>41</v>
      </c>
      <c r="F85" s="13" t="n">
        <v>23.0</v>
      </c>
      <c r="G85" s="16"/>
      <c r="I85" s="17" t="n">
        <v>76.0</v>
      </c>
      <c r="J85" s="18" t="n">
        <v>4.0</v>
      </c>
    </row>
    <row r="86" ht="42.0" customHeight="true">
      <c r="A86" s="10"/>
      <c r="B86" s="11"/>
      <c r="C86" s="11"/>
      <c r="D86" s="11" t="s">
        <v>81</v>
      </c>
      <c r="E86" s="12" t="s">
        <v>41</v>
      </c>
      <c r="F86" s="13" t="n">
        <v>87.0</v>
      </c>
      <c r="G86" s="16"/>
      <c r="I86" s="17" t="n">
        <v>77.0</v>
      </c>
      <c r="J86" s="18" t="n">
        <v>4.0</v>
      </c>
    </row>
    <row r="87" ht="42.0" customHeight="true">
      <c r="A87" s="10"/>
      <c r="B87" s="11" t="s">
        <v>82</v>
      </c>
      <c r="C87" s="11"/>
      <c r="D87" s="11"/>
      <c r="E87" s="12" t="s">
        <v>13</v>
      </c>
      <c r="F87" s="13" t="n">
        <v>1.0</v>
      </c>
      <c r="G87" s="15">
        <f>G88+G90</f>
      </c>
      <c r="I87" s="17" t="n">
        <v>78.0</v>
      </c>
      <c r="J87" s="18" t="n">
        <v>2.0</v>
      </c>
    </row>
    <row r="88" ht="42.0" customHeight="true">
      <c r="A88" s="10"/>
      <c r="B88" s="11"/>
      <c r="C88" s="11" t="s">
        <v>83</v>
      </c>
      <c r="D88" s="11"/>
      <c r="E88" s="12" t="s">
        <v>13</v>
      </c>
      <c r="F88" s="13" t="n">
        <v>1.0</v>
      </c>
      <c r="G88" s="15">
        <f>G89</f>
      </c>
      <c r="I88" s="17" t="n">
        <v>79.0</v>
      </c>
      <c r="J88" s="18" t="n">
        <v>3.0</v>
      </c>
    </row>
    <row r="89" ht="42.0" customHeight="true">
      <c r="A89" s="10"/>
      <c r="B89" s="11"/>
      <c r="C89" s="11"/>
      <c r="D89" s="11" t="s">
        <v>84</v>
      </c>
      <c r="E89" s="12" t="s">
        <v>85</v>
      </c>
      <c r="F89" s="13" t="n">
        <v>2.0</v>
      </c>
      <c r="G89" s="16"/>
      <c r="I89" s="17" t="n">
        <v>80.0</v>
      </c>
      <c r="J89" s="18" t="n">
        <v>4.0</v>
      </c>
    </row>
    <row r="90" ht="42.0" customHeight="true">
      <c r="A90" s="10"/>
      <c r="B90" s="11"/>
      <c r="C90" s="11" t="s">
        <v>86</v>
      </c>
      <c r="D90" s="11"/>
      <c r="E90" s="12" t="s">
        <v>13</v>
      </c>
      <c r="F90" s="13" t="n">
        <v>1.0</v>
      </c>
      <c r="G90" s="15">
        <f>G91</f>
      </c>
      <c r="I90" s="17" t="n">
        <v>81.0</v>
      </c>
      <c r="J90" s="18" t="n">
        <v>3.0</v>
      </c>
    </row>
    <row r="91" ht="42.0" customHeight="true">
      <c r="A91" s="10"/>
      <c r="B91" s="11"/>
      <c r="C91" s="11"/>
      <c r="D91" s="11" t="s">
        <v>87</v>
      </c>
      <c r="E91" s="12" t="s">
        <v>85</v>
      </c>
      <c r="F91" s="13" t="n">
        <v>2.0</v>
      </c>
      <c r="G91" s="16"/>
      <c r="I91" s="17" t="n">
        <v>82.0</v>
      </c>
      <c r="J91" s="18" t="n">
        <v>4.0</v>
      </c>
    </row>
    <row r="92" ht="42.0" customHeight="true">
      <c r="A92" s="10"/>
      <c r="B92" s="11" t="s">
        <v>88</v>
      </c>
      <c r="C92" s="11"/>
      <c r="D92" s="11"/>
      <c r="E92" s="12" t="s">
        <v>13</v>
      </c>
      <c r="F92" s="13" t="n">
        <v>1.0</v>
      </c>
      <c r="G92" s="15">
        <f>G93+G95+G99</f>
      </c>
      <c r="I92" s="17" t="n">
        <v>83.0</v>
      </c>
      <c r="J92" s="18" t="n">
        <v>2.0</v>
      </c>
    </row>
    <row r="93" ht="42.0" customHeight="true">
      <c r="A93" s="10"/>
      <c r="B93" s="11"/>
      <c r="C93" s="11" t="s">
        <v>89</v>
      </c>
      <c r="D93" s="11"/>
      <c r="E93" s="12" t="s">
        <v>13</v>
      </c>
      <c r="F93" s="13" t="n">
        <v>1.0</v>
      </c>
      <c r="G93" s="15">
        <f>G94</f>
      </c>
      <c r="I93" s="17" t="n">
        <v>84.0</v>
      </c>
      <c r="J93" s="18" t="n">
        <v>3.0</v>
      </c>
    </row>
    <row r="94" ht="42.0" customHeight="true">
      <c r="A94" s="10"/>
      <c r="B94" s="11"/>
      <c r="C94" s="11"/>
      <c r="D94" s="11" t="s">
        <v>90</v>
      </c>
      <c r="E94" s="12" t="s">
        <v>41</v>
      </c>
      <c r="F94" s="13" t="n">
        <v>78.0</v>
      </c>
      <c r="G94" s="16"/>
      <c r="I94" s="17" t="n">
        <v>85.0</v>
      </c>
      <c r="J94" s="18" t="n">
        <v>4.0</v>
      </c>
    </row>
    <row r="95" ht="42.0" customHeight="true">
      <c r="A95" s="10"/>
      <c r="B95" s="11"/>
      <c r="C95" s="11" t="s">
        <v>91</v>
      </c>
      <c r="D95" s="11"/>
      <c r="E95" s="12" t="s">
        <v>13</v>
      </c>
      <c r="F95" s="13" t="n">
        <v>1.0</v>
      </c>
      <c r="G95" s="15">
        <f>G96+G97+G98</f>
      </c>
      <c r="I95" s="17" t="n">
        <v>86.0</v>
      </c>
      <c r="J95" s="18" t="n">
        <v>3.0</v>
      </c>
    </row>
    <row r="96" ht="42.0" customHeight="true">
      <c r="A96" s="10"/>
      <c r="B96" s="11"/>
      <c r="C96" s="11"/>
      <c r="D96" s="11" t="s">
        <v>92</v>
      </c>
      <c r="E96" s="12" t="s">
        <v>17</v>
      </c>
      <c r="F96" s="13" t="n">
        <v>65.0</v>
      </c>
      <c r="G96" s="16"/>
      <c r="I96" s="17" t="n">
        <v>87.0</v>
      </c>
      <c r="J96" s="18" t="n">
        <v>4.0</v>
      </c>
    </row>
    <row r="97" ht="42.0" customHeight="true">
      <c r="A97" s="10"/>
      <c r="B97" s="11"/>
      <c r="C97" s="11"/>
      <c r="D97" s="11" t="s">
        <v>93</v>
      </c>
      <c r="E97" s="12" t="s">
        <v>41</v>
      </c>
      <c r="F97" s="13" t="n">
        <v>20.0</v>
      </c>
      <c r="G97" s="16"/>
      <c r="I97" s="17" t="n">
        <v>88.0</v>
      </c>
      <c r="J97" s="18" t="n">
        <v>4.0</v>
      </c>
    </row>
    <row r="98" ht="42.0" customHeight="true">
      <c r="A98" s="10"/>
      <c r="B98" s="11"/>
      <c r="C98" s="11"/>
      <c r="D98" s="11" t="s">
        <v>94</v>
      </c>
      <c r="E98" s="12" t="s">
        <v>26</v>
      </c>
      <c r="F98" s="13" t="n">
        <v>650.0</v>
      </c>
      <c r="G98" s="16"/>
      <c r="I98" s="17" t="n">
        <v>89.0</v>
      </c>
      <c r="J98" s="18" t="n">
        <v>4.0</v>
      </c>
    </row>
    <row r="99" ht="42.0" customHeight="true">
      <c r="A99" s="10"/>
      <c r="B99" s="11"/>
      <c r="C99" s="11" t="s">
        <v>95</v>
      </c>
      <c r="D99" s="11"/>
      <c r="E99" s="12" t="s">
        <v>13</v>
      </c>
      <c r="F99" s="13" t="n">
        <v>1.0</v>
      </c>
      <c r="G99" s="15">
        <f>G100+G101+G102+G103+G104+G105</f>
      </c>
      <c r="I99" s="17" t="n">
        <v>90.0</v>
      </c>
      <c r="J99" s="18" t="n">
        <v>3.0</v>
      </c>
    </row>
    <row r="100" ht="42.0" customHeight="true">
      <c r="A100" s="10"/>
      <c r="B100" s="11"/>
      <c r="C100" s="11"/>
      <c r="D100" s="11" t="s">
        <v>96</v>
      </c>
      <c r="E100" s="12" t="s">
        <v>17</v>
      </c>
      <c r="F100" s="13" t="n">
        <v>65.0</v>
      </c>
      <c r="G100" s="16"/>
      <c r="I100" s="17" t="n">
        <v>91.0</v>
      </c>
      <c r="J100" s="18" t="n">
        <v>4.0</v>
      </c>
    </row>
    <row r="101" ht="42.0" customHeight="true">
      <c r="A101" s="10"/>
      <c r="B101" s="11"/>
      <c r="C101" s="11"/>
      <c r="D101" s="11" t="s">
        <v>96</v>
      </c>
      <c r="E101" s="12" t="s">
        <v>17</v>
      </c>
      <c r="F101" s="13" t="n">
        <v>33.0</v>
      </c>
      <c r="G101" s="16"/>
      <c r="I101" s="17" t="n">
        <v>92.0</v>
      </c>
      <c r="J101" s="18" t="n">
        <v>4.0</v>
      </c>
    </row>
    <row r="102" ht="42.0" customHeight="true">
      <c r="A102" s="10"/>
      <c r="B102" s="11"/>
      <c r="C102" s="11"/>
      <c r="D102" s="11" t="s">
        <v>97</v>
      </c>
      <c r="E102" s="12" t="s">
        <v>17</v>
      </c>
      <c r="F102" s="13" t="n">
        <v>65.0</v>
      </c>
      <c r="G102" s="16"/>
      <c r="I102" s="17" t="n">
        <v>93.0</v>
      </c>
      <c r="J102" s="18" t="n">
        <v>4.0</v>
      </c>
    </row>
    <row r="103" ht="42.0" customHeight="true">
      <c r="A103" s="10"/>
      <c r="B103" s="11"/>
      <c r="C103" s="11"/>
      <c r="D103" s="11" t="s">
        <v>97</v>
      </c>
      <c r="E103" s="12" t="s">
        <v>17</v>
      </c>
      <c r="F103" s="13" t="n">
        <v>33.0</v>
      </c>
      <c r="G103" s="16"/>
      <c r="I103" s="17" t="n">
        <v>94.0</v>
      </c>
      <c r="J103" s="18" t="n">
        <v>4.0</v>
      </c>
    </row>
    <row r="104" ht="42.0" customHeight="true">
      <c r="A104" s="10"/>
      <c r="B104" s="11"/>
      <c r="C104" s="11"/>
      <c r="D104" s="11" t="s">
        <v>98</v>
      </c>
      <c r="E104" s="12" t="s">
        <v>17</v>
      </c>
      <c r="F104" s="14" t="n">
        <v>0.02</v>
      </c>
      <c r="G104" s="16"/>
      <c r="I104" s="17" t="n">
        <v>95.0</v>
      </c>
      <c r="J104" s="18" t="n">
        <v>4.0</v>
      </c>
    </row>
    <row r="105" ht="42.0" customHeight="true">
      <c r="A105" s="10"/>
      <c r="B105" s="11"/>
      <c r="C105" s="11"/>
      <c r="D105" s="11" t="s">
        <v>99</v>
      </c>
      <c r="E105" s="12" t="s">
        <v>58</v>
      </c>
      <c r="F105" s="14" t="n">
        <v>1.3</v>
      </c>
      <c r="G105" s="16"/>
      <c r="I105" s="17" t="n">
        <v>96.0</v>
      </c>
      <c r="J105" s="18" t="n">
        <v>4.0</v>
      </c>
    </row>
    <row r="106" ht="42.0" customHeight="true">
      <c r="A106" s="10" t="s">
        <v>100</v>
      </c>
      <c r="B106" s="11"/>
      <c r="C106" s="11"/>
      <c r="D106" s="11"/>
      <c r="E106" s="12" t="s">
        <v>13</v>
      </c>
      <c r="F106" s="13" t="n">
        <v>1.0</v>
      </c>
      <c r="G106" s="15">
        <f>G11+G26+G51+G59+G80+G87+G92</f>
      </c>
      <c r="I106" s="17" t="n">
        <v>97.0</v>
      </c>
      <c r="J106" s="18"/>
    </row>
    <row r="107" ht="42.0" customHeight="true">
      <c r="A107" s="10"/>
      <c r="B107" s="11" t="s">
        <v>101</v>
      </c>
      <c r="C107" s="11"/>
      <c r="D107" s="11"/>
      <c r="E107" s="12" t="s">
        <v>13</v>
      </c>
      <c r="F107" s="13" t="n">
        <v>1.0</v>
      </c>
      <c r="G107" s="16"/>
      <c r="I107" s="17" t="n">
        <v>98.0</v>
      </c>
      <c r="J107" s="18" t="s">
        <v>102</v>
      </c>
    </row>
    <row r="108" ht="42.0" customHeight="true">
      <c r="A108" s="10"/>
      <c r="B108" s="11" t="s">
        <v>103</v>
      </c>
      <c r="C108" s="11"/>
      <c r="D108" s="11"/>
      <c r="E108" s="12" t="s">
        <v>13</v>
      </c>
      <c r="F108" s="13" t="n">
        <v>1.0</v>
      </c>
      <c r="G108" s="16"/>
      <c r="I108" s="17" t="n">
        <v>99.0</v>
      </c>
      <c r="J108" s="18" t="s">
        <v>104</v>
      </c>
    </row>
    <row r="109" ht="42.0" customHeight="true">
      <c r="A109" s="10" t="s">
        <v>105</v>
      </c>
      <c r="B109" s="11"/>
      <c r="C109" s="11"/>
      <c r="D109" s="11"/>
      <c r="E109" s="12" t="s">
        <v>13</v>
      </c>
      <c r="F109" s="13" t="n">
        <v>1.0</v>
      </c>
      <c r="G109" s="15">
        <f>G110</f>
      </c>
      <c r="I109" s="17" t="n">
        <v>100.0</v>
      </c>
      <c r="J109" s="18" t="n">
        <v>200.0</v>
      </c>
    </row>
    <row r="110" ht="42.0" customHeight="true">
      <c r="A110" s="10"/>
      <c r="B110" s="11" t="s">
        <v>106</v>
      </c>
      <c r="C110" s="11"/>
      <c r="D110" s="11"/>
      <c r="E110" s="12" t="s">
        <v>13</v>
      </c>
      <c r="F110" s="13" t="n">
        <v>1.0</v>
      </c>
      <c r="G110" s="16"/>
      <c r="I110" s="17" t="n">
        <v>101.0</v>
      </c>
      <c r="J110" s="18"/>
    </row>
    <row r="111" ht="42.0" customHeight="true">
      <c r="A111" s="10" t="s">
        <v>107</v>
      </c>
      <c r="B111" s="11"/>
      <c r="C111" s="11"/>
      <c r="D111" s="11"/>
      <c r="E111" s="12" t="s">
        <v>13</v>
      </c>
      <c r="F111" s="13" t="n">
        <v>1.0</v>
      </c>
      <c r="G111" s="15">
        <f>G106+G109</f>
      </c>
      <c r="I111" s="17" t="n">
        <v>102.0</v>
      </c>
      <c r="J111" s="18"/>
    </row>
    <row r="112" ht="42.0" customHeight="true">
      <c r="A112" s="10"/>
      <c r="B112" s="11" t="s">
        <v>108</v>
      </c>
      <c r="C112" s="11"/>
      <c r="D112" s="11"/>
      <c r="E112" s="12" t="s">
        <v>13</v>
      </c>
      <c r="F112" s="13" t="n">
        <v>1.0</v>
      </c>
      <c r="G112" s="16"/>
      <c r="I112" s="17" t="n">
        <v>103.0</v>
      </c>
      <c r="J112" s="18" t="n">
        <v>210.0</v>
      </c>
    </row>
    <row r="113" ht="42.0" customHeight="true">
      <c r="A113" s="10"/>
      <c r="B113" s="11"/>
      <c r="C113" s="11" t="s">
        <v>109</v>
      </c>
      <c r="D113" s="11"/>
      <c r="E113" s="12" t="s">
        <v>13</v>
      </c>
      <c r="F113" s="13" t="n">
        <v>1.0</v>
      </c>
      <c r="G113" s="16"/>
      <c r="I113" s="17" t="n">
        <v>104.0</v>
      </c>
      <c r="J113" s="18" t="s">
        <v>110</v>
      </c>
    </row>
    <row r="114" ht="42.0" customHeight="true">
      <c r="A114" s="10"/>
      <c r="B114" s="11"/>
      <c r="C114" s="11" t="s">
        <v>111</v>
      </c>
      <c r="D114" s="11"/>
      <c r="E114" s="12" t="s">
        <v>13</v>
      </c>
      <c r="F114" s="13" t="n">
        <v>1.0</v>
      </c>
      <c r="G114" s="16"/>
      <c r="I114" s="17" t="n">
        <v>105.0</v>
      </c>
      <c r="J114" s="18" t="s">
        <v>112</v>
      </c>
    </row>
    <row r="115" ht="42.0" customHeight="true">
      <c r="A115" s="10" t="s">
        <v>113</v>
      </c>
      <c r="B115" s="11"/>
      <c r="C115" s="11"/>
      <c r="D115" s="11"/>
      <c r="E115" s="12" t="s">
        <v>13</v>
      </c>
      <c r="F115" s="13" t="n">
        <v>1.0</v>
      </c>
      <c r="G115" s="15">
        <f>G106+G109+G112</f>
      </c>
      <c r="I115" s="17" t="n">
        <v>106.0</v>
      </c>
      <c r="J115" s="18"/>
    </row>
    <row r="116" ht="42.0" customHeight="true">
      <c r="A116" s="10"/>
      <c r="B116" s="11" t="s">
        <v>114</v>
      </c>
      <c r="C116" s="11"/>
      <c r="D116" s="11"/>
      <c r="E116" s="12" t="s">
        <v>13</v>
      </c>
      <c r="F116" s="13" t="n">
        <v>1.0</v>
      </c>
      <c r="G116" s="16"/>
      <c r="I116" s="17" t="n">
        <v>107.0</v>
      </c>
      <c r="J116" s="18" t="s">
        <v>115</v>
      </c>
    </row>
    <row r="117" ht="42.0" customHeight="true">
      <c r="A117" s="10"/>
      <c r="B117" s="11" t="s">
        <v>116</v>
      </c>
      <c r="C117" s="11"/>
      <c r="D117" s="11"/>
      <c r="E117" s="12" t="s">
        <v>13</v>
      </c>
      <c r="F117" s="13" t="n">
        <v>1.0</v>
      </c>
      <c r="G117" s="16"/>
      <c r="I117" s="17" t="n">
        <v>108.0</v>
      </c>
      <c r="J117" s="18" t="n">
        <v>220.0</v>
      </c>
    </row>
    <row r="118" ht="42.0" customHeight="true">
      <c r="A118" s="10" t="s">
        <v>117</v>
      </c>
      <c r="B118" s="11"/>
      <c r="C118" s="11"/>
      <c r="D118" s="11"/>
      <c r="E118" s="12" t="s">
        <v>13</v>
      </c>
      <c r="F118" s="13" t="n">
        <v>1.0</v>
      </c>
      <c r="G118" s="15">
        <f>G115+G117</f>
      </c>
      <c r="I118" s="17" t="n">
        <v>109.0</v>
      </c>
      <c r="J118" s="18"/>
    </row>
    <row r="119" ht="42.0" customHeight="true">
      <c r="A119" s="10" t="s">
        <v>12</v>
      </c>
      <c r="B119" s="11"/>
      <c r="C119" s="11"/>
      <c r="D119" s="11"/>
      <c r="E119" s="12" t="s">
        <v>13</v>
      </c>
      <c r="F119" s="13" t="n">
        <v>1.0</v>
      </c>
      <c r="G119" s="15">
        <f>G120+G123+G126</f>
      </c>
      <c r="I119" s="17" t="n">
        <v>110.0</v>
      </c>
      <c r="J119" s="18" t="n">
        <v>1.0</v>
      </c>
    </row>
    <row r="120" ht="42.0" customHeight="true">
      <c r="A120" s="10"/>
      <c r="B120" s="11" t="s">
        <v>14</v>
      </c>
      <c r="C120" s="11"/>
      <c r="D120" s="11"/>
      <c r="E120" s="12" t="s">
        <v>13</v>
      </c>
      <c r="F120" s="13" t="n">
        <v>1.0</v>
      </c>
      <c r="G120" s="15">
        <f>G121</f>
      </c>
      <c r="I120" s="17" t="n">
        <v>111.0</v>
      </c>
      <c r="J120" s="18" t="n">
        <v>2.0</v>
      </c>
    </row>
    <row r="121" ht="42.0" customHeight="true">
      <c r="A121" s="10"/>
      <c r="B121" s="11"/>
      <c r="C121" s="11" t="s">
        <v>15</v>
      </c>
      <c r="D121" s="11"/>
      <c r="E121" s="12" t="s">
        <v>13</v>
      </c>
      <c r="F121" s="13" t="n">
        <v>1.0</v>
      </c>
      <c r="G121" s="15">
        <f>G122</f>
      </c>
      <c r="I121" s="17" t="n">
        <v>112.0</v>
      </c>
      <c r="J121" s="18" t="n">
        <v>3.0</v>
      </c>
    </row>
    <row r="122" ht="42.0" customHeight="true">
      <c r="A122" s="10"/>
      <c r="B122" s="11"/>
      <c r="C122" s="11"/>
      <c r="D122" s="11" t="s">
        <v>16</v>
      </c>
      <c r="E122" s="12" t="s">
        <v>17</v>
      </c>
      <c r="F122" s="13" t="n">
        <v>60.0</v>
      </c>
      <c r="G122" s="16"/>
      <c r="I122" s="17" t="n">
        <v>113.0</v>
      </c>
      <c r="J122" s="18" t="n">
        <v>4.0</v>
      </c>
    </row>
    <row r="123" ht="42.0" customHeight="true">
      <c r="A123" s="10"/>
      <c r="B123" s="11" t="s">
        <v>88</v>
      </c>
      <c r="C123" s="11"/>
      <c r="D123" s="11"/>
      <c r="E123" s="12" t="s">
        <v>13</v>
      </c>
      <c r="F123" s="13" t="n">
        <v>1.0</v>
      </c>
      <c r="G123" s="15">
        <f>G124</f>
      </c>
      <c r="I123" s="17" t="n">
        <v>114.0</v>
      </c>
      <c r="J123" s="18" t="n">
        <v>2.0</v>
      </c>
    </row>
    <row r="124" ht="42.0" customHeight="true">
      <c r="A124" s="10"/>
      <c r="B124" s="11"/>
      <c r="C124" s="11" t="s">
        <v>89</v>
      </c>
      <c r="D124" s="11"/>
      <c r="E124" s="12" t="s">
        <v>13</v>
      </c>
      <c r="F124" s="13" t="n">
        <v>1.0</v>
      </c>
      <c r="G124" s="15">
        <f>G125</f>
      </c>
      <c r="I124" s="17" t="n">
        <v>115.0</v>
      </c>
      <c r="J124" s="18" t="n">
        <v>3.0</v>
      </c>
    </row>
    <row r="125" ht="42.0" customHeight="true">
      <c r="A125" s="10"/>
      <c r="B125" s="11"/>
      <c r="C125" s="11"/>
      <c r="D125" s="11" t="s">
        <v>118</v>
      </c>
      <c r="E125" s="12" t="s">
        <v>41</v>
      </c>
      <c r="F125" s="13" t="n">
        <v>10.0</v>
      </c>
      <c r="G125" s="16"/>
      <c r="I125" s="17" t="n">
        <v>116.0</v>
      </c>
      <c r="J125" s="18" t="n">
        <v>4.0</v>
      </c>
    </row>
    <row r="126" ht="42.0" customHeight="true">
      <c r="A126" s="10"/>
      <c r="B126" s="11" t="s">
        <v>119</v>
      </c>
      <c r="C126" s="11"/>
      <c r="D126" s="11"/>
      <c r="E126" s="12" t="s">
        <v>13</v>
      </c>
      <c r="F126" s="13" t="n">
        <v>1.0</v>
      </c>
      <c r="G126" s="15">
        <f>G127+G136+G139</f>
      </c>
      <c r="I126" s="17" t="n">
        <v>117.0</v>
      </c>
      <c r="J126" s="18" t="n">
        <v>2.0</v>
      </c>
    </row>
    <row r="127" ht="42.0" customHeight="true">
      <c r="A127" s="10"/>
      <c r="B127" s="11"/>
      <c r="C127" s="11" t="s">
        <v>120</v>
      </c>
      <c r="D127" s="11"/>
      <c r="E127" s="12" t="s">
        <v>13</v>
      </c>
      <c r="F127" s="13" t="n">
        <v>1.0</v>
      </c>
      <c r="G127" s="15">
        <f>G128+G129+G130+G131+G132+G133+G134+G135</f>
      </c>
      <c r="I127" s="17" t="n">
        <v>118.0</v>
      </c>
      <c r="J127" s="18" t="n">
        <v>3.0</v>
      </c>
    </row>
    <row r="128" ht="42.0" customHeight="true">
      <c r="A128" s="10"/>
      <c r="B128" s="11"/>
      <c r="C128" s="11"/>
      <c r="D128" s="11" t="s">
        <v>121</v>
      </c>
      <c r="E128" s="12" t="s">
        <v>17</v>
      </c>
      <c r="F128" s="13" t="n">
        <v>2000.0</v>
      </c>
      <c r="G128" s="16"/>
      <c r="I128" s="17" t="n">
        <v>119.0</v>
      </c>
      <c r="J128" s="18" t="n">
        <v>4.0</v>
      </c>
    </row>
    <row r="129" ht="42.0" customHeight="true">
      <c r="A129" s="10"/>
      <c r="B129" s="11"/>
      <c r="C129" s="11"/>
      <c r="D129" s="11" t="s">
        <v>122</v>
      </c>
      <c r="E129" s="12" t="s">
        <v>26</v>
      </c>
      <c r="F129" s="13" t="n">
        <v>1765.0</v>
      </c>
      <c r="G129" s="16"/>
      <c r="I129" s="17" t="n">
        <v>120.0</v>
      </c>
      <c r="J129" s="18" t="n">
        <v>4.0</v>
      </c>
    </row>
    <row r="130" ht="42.0" customHeight="true">
      <c r="A130" s="10"/>
      <c r="B130" s="11"/>
      <c r="C130" s="11"/>
      <c r="D130" s="11" t="s">
        <v>94</v>
      </c>
      <c r="E130" s="12" t="s">
        <v>26</v>
      </c>
      <c r="F130" s="13" t="n">
        <v>1765.0</v>
      </c>
      <c r="G130" s="16"/>
      <c r="I130" s="17" t="n">
        <v>121.0</v>
      </c>
      <c r="J130" s="18" t="n">
        <v>4.0</v>
      </c>
    </row>
    <row r="131" ht="42.0" customHeight="true">
      <c r="A131" s="10"/>
      <c r="B131" s="11"/>
      <c r="C131" s="11"/>
      <c r="D131" s="11" t="s">
        <v>123</v>
      </c>
      <c r="E131" s="12" t="s">
        <v>124</v>
      </c>
      <c r="F131" s="13" t="n">
        <v>200.0</v>
      </c>
      <c r="G131" s="16"/>
      <c r="I131" s="17" t="n">
        <v>122.0</v>
      </c>
      <c r="J131" s="18" t="n">
        <v>4.0</v>
      </c>
    </row>
    <row r="132" ht="42.0" customHeight="true">
      <c r="A132" s="10"/>
      <c r="B132" s="11"/>
      <c r="C132" s="11"/>
      <c r="D132" s="11" t="s">
        <v>125</v>
      </c>
      <c r="E132" s="12" t="s">
        <v>41</v>
      </c>
      <c r="F132" s="13" t="n">
        <v>78.0</v>
      </c>
      <c r="G132" s="16"/>
      <c r="I132" s="17" t="n">
        <v>123.0</v>
      </c>
      <c r="J132" s="18" t="n">
        <v>4.0</v>
      </c>
    </row>
    <row r="133" ht="42.0" customHeight="true">
      <c r="A133" s="10"/>
      <c r="B133" s="11"/>
      <c r="C133" s="11"/>
      <c r="D133" s="11" t="s">
        <v>126</v>
      </c>
      <c r="E133" s="12" t="s">
        <v>85</v>
      </c>
      <c r="F133" s="13" t="n">
        <v>2.0</v>
      </c>
      <c r="G133" s="16"/>
      <c r="I133" s="17" t="n">
        <v>124.0</v>
      </c>
      <c r="J133" s="18" t="n">
        <v>4.0</v>
      </c>
    </row>
    <row r="134" ht="42.0" customHeight="true">
      <c r="A134" s="10"/>
      <c r="B134" s="11"/>
      <c r="C134" s="11"/>
      <c r="D134" s="11" t="s">
        <v>96</v>
      </c>
      <c r="E134" s="12" t="s">
        <v>17</v>
      </c>
      <c r="F134" s="13" t="n">
        <v>88.0</v>
      </c>
      <c r="G134" s="16"/>
      <c r="I134" s="17" t="n">
        <v>125.0</v>
      </c>
      <c r="J134" s="18" t="n">
        <v>4.0</v>
      </c>
    </row>
    <row r="135" ht="42.0" customHeight="true">
      <c r="A135" s="10"/>
      <c r="B135" s="11"/>
      <c r="C135" s="11"/>
      <c r="D135" s="11" t="s">
        <v>97</v>
      </c>
      <c r="E135" s="12" t="s">
        <v>17</v>
      </c>
      <c r="F135" s="13" t="n">
        <v>88.0</v>
      </c>
      <c r="G135" s="16"/>
      <c r="I135" s="17" t="n">
        <v>126.0</v>
      </c>
      <c r="J135" s="18" t="n">
        <v>4.0</v>
      </c>
    </row>
    <row r="136" ht="42.0" customHeight="true">
      <c r="A136" s="10"/>
      <c r="B136" s="11"/>
      <c r="C136" s="11" t="s">
        <v>127</v>
      </c>
      <c r="D136" s="11"/>
      <c r="E136" s="12" t="s">
        <v>13</v>
      </c>
      <c r="F136" s="13" t="n">
        <v>1.0</v>
      </c>
      <c r="G136" s="15">
        <f>G137+G138</f>
      </c>
      <c r="I136" s="17" t="n">
        <v>127.0</v>
      </c>
      <c r="J136" s="18" t="n">
        <v>3.0</v>
      </c>
    </row>
    <row r="137" ht="42.0" customHeight="true">
      <c r="A137" s="10"/>
      <c r="B137" s="11"/>
      <c r="C137" s="11"/>
      <c r="D137" s="11" t="s">
        <v>128</v>
      </c>
      <c r="E137" s="12" t="s">
        <v>41</v>
      </c>
      <c r="F137" s="13" t="n">
        <v>19.0</v>
      </c>
      <c r="G137" s="16"/>
      <c r="I137" s="17" t="n">
        <v>128.0</v>
      </c>
      <c r="J137" s="18" t="n">
        <v>4.0</v>
      </c>
    </row>
    <row r="138" ht="42.0" customHeight="true">
      <c r="A138" s="10"/>
      <c r="B138" s="11"/>
      <c r="C138" s="11"/>
      <c r="D138" s="11" t="s">
        <v>129</v>
      </c>
      <c r="E138" s="12" t="s">
        <v>41</v>
      </c>
      <c r="F138" s="13" t="n">
        <v>10.0</v>
      </c>
      <c r="G138" s="16"/>
      <c r="I138" s="17" t="n">
        <v>129.0</v>
      </c>
      <c r="J138" s="18" t="n">
        <v>4.0</v>
      </c>
    </row>
    <row r="139" ht="42.0" customHeight="true">
      <c r="A139" s="10"/>
      <c r="B139" s="11"/>
      <c r="C139" s="11" t="s">
        <v>130</v>
      </c>
      <c r="D139" s="11"/>
      <c r="E139" s="12" t="s">
        <v>13</v>
      </c>
      <c r="F139" s="13" t="n">
        <v>1.0</v>
      </c>
      <c r="G139" s="15">
        <f>G140+G141+G142+G143+G144</f>
      </c>
      <c r="I139" s="17" t="n">
        <v>130.0</v>
      </c>
      <c r="J139" s="18" t="n">
        <v>3.0</v>
      </c>
    </row>
    <row r="140" ht="42.0" customHeight="true">
      <c r="A140" s="10"/>
      <c r="B140" s="11"/>
      <c r="C140" s="11"/>
      <c r="D140" s="11" t="s">
        <v>131</v>
      </c>
      <c r="E140" s="12" t="s">
        <v>41</v>
      </c>
      <c r="F140" s="13" t="n">
        <v>640.0</v>
      </c>
      <c r="G140" s="16"/>
      <c r="I140" s="17" t="n">
        <v>131.0</v>
      </c>
      <c r="J140" s="18" t="n">
        <v>4.0</v>
      </c>
    </row>
    <row r="141" ht="42.0" customHeight="true">
      <c r="A141" s="10"/>
      <c r="B141" s="11"/>
      <c r="C141" s="11"/>
      <c r="D141" s="11" t="s">
        <v>132</v>
      </c>
      <c r="E141" s="12" t="s">
        <v>41</v>
      </c>
      <c r="F141" s="13" t="n">
        <v>160.0</v>
      </c>
      <c r="G141" s="16"/>
      <c r="I141" s="17" t="n">
        <v>132.0</v>
      </c>
      <c r="J141" s="18" t="n">
        <v>4.0</v>
      </c>
    </row>
    <row r="142" ht="42.0" customHeight="true">
      <c r="A142" s="10"/>
      <c r="B142" s="11"/>
      <c r="C142" s="11"/>
      <c r="D142" s="11" t="s">
        <v>133</v>
      </c>
      <c r="E142" s="12" t="s">
        <v>41</v>
      </c>
      <c r="F142" s="13" t="n">
        <v>9.0</v>
      </c>
      <c r="G142" s="16"/>
      <c r="I142" s="17" t="n">
        <v>133.0</v>
      </c>
      <c r="J142" s="18" t="n">
        <v>4.0</v>
      </c>
    </row>
    <row r="143" ht="42.0" customHeight="true">
      <c r="A143" s="10"/>
      <c r="B143" s="11"/>
      <c r="C143" s="11"/>
      <c r="D143" s="11" t="s">
        <v>134</v>
      </c>
      <c r="E143" s="12" t="s">
        <v>41</v>
      </c>
      <c r="F143" s="13" t="n">
        <v>2.0</v>
      </c>
      <c r="G143" s="16"/>
      <c r="I143" s="17" t="n">
        <v>134.0</v>
      </c>
      <c r="J143" s="18" t="n">
        <v>4.0</v>
      </c>
    </row>
    <row r="144" ht="42.0" customHeight="true">
      <c r="A144" s="10"/>
      <c r="B144" s="11"/>
      <c r="C144" s="11"/>
      <c r="D144" s="11" t="s">
        <v>135</v>
      </c>
      <c r="E144" s="12" t="s">
        <v>41</v>
      </c>
      <c r="F144" s="13" t="n">
        <v>64.0</v>
      </c>
      <c r="G144" s="16"/>
      <c r="I144" s="17" t="n">
        <v>135.0</v>
      </c>
      <c r="J144" s="18" t="n">
        <v>4.0</v>
      </c>
    </row>
    <row r="145" ht="42.0" customHeight="true">
      <c r="A145" s="10" t="s">
        <v>100</v>
      </c>
      <c r="B145" s="11"/>
      <c r="C145" s="11"/>
      <c r="D145" s="11"/>
      <c r="E145" s="12" t="s">
        <v>13</v>
      </c>
      <c r="F145" s="13" t="n">
        <v>1.0</v>
      </c>
      <c r="G145" s="15">
        <f>G120+G123+G126</f>
      </c>
      <c r="I145" s="17" t="n">
        <v>136.0</v>
      </c>
      <c r="J145" s="18"/>
    </row>
    <row r="146" ht="42.0" customHeight="true">
      <c r="A146" s="10"/>
      <c r="B146" s="11" t="s">
        <v>101</v>
      </c>
      <c r="C146" s="11"/>
      <c r="D146" s="11"/>
      <c r="E146" s="12" t="s">
        <v>13</v>
      </c>
      <c r="F146" s="13" t="n">
        <v>1.0</v>
      </c>
      <c r="G146" s="16"/>
      <c r="I146" s="17" t="n">
        <v>137.0</v>
      </c>
      <c r="J146" s="18" t="s">
        <v>136</v>
      </c>
    </row>
    <row r="147" ht="42.0" customHeight="true">
      <c r="A147" s="10"/>
      <c r="B147" s="11" t="s">
        <v>103</v>
      </c>
      <c r="C147" s="11"/>
      <c r="D147" s="11"/>
      <c r="E147" s="12" t="s">
        <v>13</v>
      </c>
      <c r="F147" s="13" t="n">
        <v>1.0</v>
      </c>
      <c r="G147" s="16"/>
      <c r="I147" s="17" t="n">
        <v>138.0</v>
      </c>
      <c r="J147" s="18" t="s">
        <v>137</v>
      </c>
    </row>
    <row r="148" ht="42.0" customHeight="true">
      <c r="A148" s="10" t="s">
        <v>105</v>
      </c>
      <c r="B148" s="11"/>
      <c r="C148" s="11"/>
      <c r="D148" s="11"/>
      <c r="E148" s="12" t="s">
        <v>13</v>
      </c>
      <c r="F148" s="13" t="n">
        <v>1.0</v>
      </c>
      <c r="G148" s="15">
        <f>G149+G152</f>
      </c>
      <c r="I148" s="17" t="n">
        <v>139.0</v>
      </c>
      <c r="J148" s="18" t="n">
        <v>200.0</v>
      </c>
    </row>
    <row r="149" ht="42.0" customHeight="true">
      <c r="A149" s="10"/>
      <c r="B149" s="11" t="s">
        <v>138</v>
      </c>
      <c r="C149" s="11"/>
      <c r="D149" s="11"/>
      <c r="E149" s="12" t="s">
        <v>13</v>
      </c>
      <c r="F149" s="13" t="n">
        <v>1.0</v>
      </c>
      <c r="G149" s="15">
        <f>G150</f>
      </c>
      <c r="I149" s="17" t="n">
        <v>140.0</v>
      </c>
      <c r="J149" s="18" t="n">
        <v>2.0</v>
      </c>
    </row>
    <row r="150" ht="42.0" customHeight="true">
      <c r="A150" s="10"/>
      <c r="B150" s="11"/>
      <c r="C150" s="11" t="s">
        <v>139</v>
      </c>
      <c r="D150" s="11"/>
      <c r="E150" s="12" t="s">
        <v>13</v>
      </c>
      <c r="F150" s="13" t="n">
        <v>1.0</v>
      </c>
      <c r="G150" s="15">
        <f>G151</f>
      </c>
      <c r="I150" s="17" t="n">
        <v>141.0</v>
      </c>
      <c r="J150" s="18" t="n">
        <v>3.0</v>
      </c>
    </row>
    <row r="151" ht="42.0" customHeight="true">
      <c r="A151" s="10"/>
      <c r="B151" s="11"/>
      <c r="C151" s="11"/>
      <c r="D151" s="11" t="s">
        <v>140</v>
      </c>
      <c r="E151" s="12" t="s">
        <v>58</v>
      </c>
      <c r="F151" s="14" t="n">
        <v>9.5</v>
      </c>
      <c r="G151" s="16"/>
      <c r="I151" s="17" t="n">
        <v>142.0</v>
      </c>
      <c r="J151" s="18" t="n">
        <v>4.0</v>
      </c>
    </row>
    <row r="152" ht="42.0" customHeight="true">
      <c r="A152" s="10"/>
      <c r="B152" s="11" t="s">
        <v>106</v>
      </c>
      <c r="C152" s="11"/>
      <c r="D152" s="11"/>
      <c r="E152" s="12" t="s">
        <v>13</v>
      </c>
      <c r="F152" s="13" t="n">
        <v>1.0</v>
      </c>
      <c r="G152" s="16"/>
      <c r="I152" s="17" t="n">
        <v>143.0</v>
      </c>
      <c r="J152" s="18"/>
    </row>
    <row r="153" ht="42.0" customHeight="true">
      <c r="A153" s="10" t="s">
        <v>107</v>
      </c>
      <c r="B153" s="11"/>
      <c r="C153" s="11"/>
      <c r="D153" s="11"/>
      <c r="E153" s="12" t="s">
        <v>13</v>
      </c>
      <c r="F153" s="13" t="n">
        <v>1.0</v>
      </c>
      <c r="G153" s="15">
        <f>G145+G148</f>
      </c>
      <c r="I153" s="17" t="n">
        <v>144.0</v>
      </c>
      <c r="J153" s="18"/>
    </row>
    <row r="154" ht="42.0" customHeight="true">
      <c r="A154" s="10"/>
      <c r="B154" s="11" t="s">
        <v>108</v>
      </c>
      <c r="C154" s="11"/>
      <c r="D154" s="11"/>
      <c r="E154" s="12" t="s">
        <v>13</v>
      </c>
      <c r="F154" s="13" t="n">
        <v>1.0</v>
      </c>
      <c r="G154" s="16"/>
      <c r="I154" s="17" t="n">
        <v>145.0</v>
      </c>
      <c r="J154" s="18" t="n">
        <v>210.0</v>
      </c>
    </row>
    <row r="155" ht="42.0" customHeight="true">
      <c r="A155" s="10"/>
      <c r="B155" s="11"/>
      <c r="C155" s="11" t="s">
        <v>109</v>
      </c>
      <c r="D155" s="11"/>
      <c r="E155" s="12" t="s">
        <v>13</v>
      </c>
      <c r="F155" s="13" t="n">
        <v>1.0</v>
      </c>
      <c r="G155" s="16"/>
      <c r="I155" s="17" t="n">
        <v>146.0</v>
      </c>
      <c r="J155" s="18" t="s">
        <v>141</v>
      </c>
    </row>
    <row r="156" ht="42.0" customHeight="true">
      <c r="A156" s="10"/>
      <c r="B156" s="11"/>
      <c r="C156" s="11" t="s">
        <v>111</v>
      </c>
      <c r="D156" s="11"/>
      <c r="E156" s="12" t="s">
        <v>13</v>
      </c>
      <c r="F156" s="13" t="n">
        <v>1.0</v>
      </c>
      <c r="G156" s="16"/>
      <c r="I156" s="17" t="n">
        <v>147.0</v>
      </c>
      <c r="J156" s="18" t="s">
        <v>142</v>
      </c>
    </row>
    <row r="157" ht="42.0" customHeight="true">
      <c r="A157" s="10" t="s">
        <v>113</v>
      </c>
      <c r="B157" s="11"/>
      <c r="C157" s="11"/>
      <c r="D157" s="11"/>
      <c r="E157" s="12" t="s">
        <v>13</v>
      </c>
      <c r="F157" s="13" t="n">
        <v>1.0</v>
      </c>
      <c r="G157" s="15">
        <f>G145+G148+G154</f>
      </c>
      <c r="I157" s="17" t="n">
        <v>148.0</v>
      </c>
      <c r="J157" s="18"/>
    </row>
    <row r="158" ht="42.0" customHeight="true">
      <c r="A158" s="10"/>
      <c r="B158" s="11" t="s">
        <v>114</v>
      </c>
      <c r="C158" s="11"/>
      <c r="D158" s="11"/>
      <c r="E158" s="12" t="s">
        <v>13</v>
      </c>
      <c r="F158" s="13" t="n">
        <v>1.0</v>
      </c>
      <c r="G158" s="16"/>
      <c r="I158" s="17" t="n">
        <v>149.0</v>
      </c>
      <c r="J158" s="18" t="s">
        <v>143</v>
      </c>
    </row>
    <row r="159" ht="42.0" customHeight="true">
      <c r="A159" s="10"/>
      <c r="B159" s="11" t="s">
        <v>116</v>
      </c>
      <c r="C159" s="11"/>
      <c r="D159" s="11"/>
      <c r="E159" s="12" t="s">
        <v>13</v>
      </c>
      <c r="F159" s="13" t="n">
        <v>1.0</v>
      </c>
      <c r="G159" s="16"/>
      <c r="I159" s="17" t="n">
        <v>150.0</v>
      </c>
      <c r="J159" s="18" t="n">
        <v>220.0</v>
      </c>
    </row>
    <row r="160" ht="42.0" customHeight="true">
      <c r="A160" s="10" t="s">
        <v>117</v>
      </c>
      <c r="B160" s="11"/>
      <c r="C160" s="11"/>
      <c r="D160" s="11"/>
      <c r="E160" s="12" t="s">
        <v>13</v>
      </c>
      <c r="F160" s="13" t="n">
        <v>1.0</v>
      </c>
      <c r="G160" s="15">
        <f>G157+G159</f>
      </c>
      <c r="I160" s="17" t="n">
        <v>151.0</v>
      </c>
      <c r="J160" s="18"/>
    </row>
    <row r="161" ht="42.0" customHeight="true">
      <c r="A161" s="10" t="s">
        <v>144</v>
      </c>
      <c r="B161" s="11"/>
      <c r="C161" s="11"/>
      <c r="D161" s="11"/>
      <c r="E161" s="12" t="s">
        <v>13</v>
      </c>
      <c r="F161" s="13" t="n">
        <v>1.0</v>
      </c>
      <c r="G161" s="15">
        <f>G106+G145</f>
      </c>
      <c r="I161" s="17" t="n">
        <v>152.0</v>
      </c>
      <c r="J161" s="18" t="n">
        <v>20.0</v>
      </c>
    </row>
    <row r="162" ht="42.0" customHeight="true">
      <c r="A162" s="10" t="s">
        <v>145</v>
      </c>
      <c r="B162" s="11"/>
      <c r="C162" s="11"/>
      <c r="D162" s="11"/>
      <c r="E162" s="12" t="s">
        <v>13</v>
      </c>
      <c r="F162" s="13" t="n">
        <v>1.0</v>
      </c>
      <c r="G162" s="15">
        <f>G118+G160</f>
      </c>
      <c r="I162" s="17" t="n">
        <v>153.0</v>
      </c>
      <c r="J162" s="18" t="n">
        <v>30.0</v>
      </c>
    </row>
    <row r="163" ht="42.0" customHeight="true">
      <c r="A163" s="19" t="s">
        <v>146</v>
      </c>
      <c r="B163" s="20"/>
      <c r="C163" s="20"/>
      <c r="D163" s="20"/>
      <c r="E163" s="21" t="s">
        <v>147</v>
      </c>
      <c r="F163" s="22" t="s">
        <v>147</v>
      </c>
      <c r="G163" s="24">
        <f>G162</f>
      </c>
      <c r="I163" s="26" t="n">
        <v>154.0</v>
      </c>
      <c r="J163" s="26" t="n">
        <v>90.0</v>
      </c>
    </row>
    <row r="164">
      <c r="I164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D18"/>
    <mergeCell ref="D19"/>
    <mergeCell ref="D20"/>
    <mergeCell ref="C21:D21"/>
    <mergeCell ref="D22"/>
    <mergeCell ref="D23"/>
    <mergeCell ref="C24:D24"/>
    <mergeCell ref="D25"/>
    <mergeCell ref="B26:D26"/>
    <mergeCell ref="C27:D27"/>
    <mergeCell ref="D28"/>
    <mergeCell ref="D29"/>
    <mergeCell ref="D30"/>
    <mergeCell ref="D31"/>
    <mergeCell ref="C32:D32"/>
    <mergeCell ref="D33"/>
    <mergeCell ref="D34"/>
    <mergeCell ref="D35"/>
    <mergeCell ref="D36"/>
    <mergeCell ref="D37"/>
    <mergeCell ref="D38"/>
    <mergeCell ref="D39"/>
    <mergeCell ref="C40:D40"/>
    <mergeCell ref="D41"/>
    <mergeCell ref="D42"/>
    <mergeCell ref="D43"/>
    <mergeCell ref="D44"/>
    <mergeCell ref="D45"/>
    <mergeCell ref="D46"/>
    <mergeCell ref="D47"/>
    <mergeCell ref="D48"/>
    <mergeCell ref="D49"/>
    <mergeCell ref="D50"/>
    <mergeCell ref="B51:D51"/>
    <mergeCell ref="C52:D52"/>
    <mergeCell ref="D53"/>
    <mergeCell ref="D54"/>
    <mergeCell ref="D55"/>
    <mergeCell ref="D56"/>
    <mergeCell ref="D57"/>
    <mergeCell ref="D58"/>
    <mergeCell ref="B59:D59"/>
    <mergeCell ref="C60:D60"/>
    <mergeCell ref="D61"/>
    <mergeCell ref="D62"/>
    <mergeCell ref="D63"/>
    <mergeCell ref="D64"/>
    <mergeCell ref="C65:D65"/>
    <mergeCell ref="D66"/>
    <mergeCell ref="D67"/>
    <mergeCell ref="D68"/>
    <mergeCell ref="D69"/>
    <mergeCell ref="D70"/>
    <mergeCell ref="D71"/>
    <mergeCell ref="D72"/>
    <mergeCell ref="C73:D73"/>
    <mergeCell ref="D74"/>
    <mergeCell ref="C75:D75"/>
    <mergeCell ref="D76"/>
    <mergeCell ref="D77"/>
    <mergeCell ref="D78"/>
    <mergeCell ref="D79"/>
    <mergeCell ref="B80:D80"/>
    <mergeCell ref="C81:D81"/>
    <mergeCell ref="D82"/>
    <mergeCell ref="D83"/>
    <mergeCell ref="D84"/>
    <mergeCell ref="D85"/>
    <mergeCell ref="D86"/>
    <mergeCell ref="B87:D87"/>
    <mergeCell ref="C88:D88"/>
    <mergeCell ref="D89"/>
    <mergeCell ref="C90:D90"/>
    <mergeCell ref="D91"/>
    <mergeCell ref="B92:D92"/>
    <mergeCell ref="C93:D93"/>
    <mergeCell ref="D94"/>
    <mergeCell ref="C95:D95"/>
    <mergeCell ref="D96"/>
    <mergeCell ref="D97"/>
    <mergeCell ref="D98"/>
    <mergeCell ref="C99:D99"/>
    <mergeCell ref="D100"/>
    <mergeCell ref="D101"/>
    <mergeCell ref="D102"/>
    <mergeCell ref="D103"/>
    <mergeCell ref="D104"/>
    <mergeCell ref="D105"/>
    <mergeCell ref="A106:D106"/>
    <mergeCell ref="B107:D107"/>
    <mergeCell ref="B108:D108"/>
    <mergeCell ref="A109:D109"/>
    <mergeCell ref="B110:D110"/>
    <mergeCell ref="A111:D111"/>
    <mergeCell ref="B112:D112"/>
    <mergeCell ref="C113:D113"/>
    <mergeCell ref="C114:D114"/>
    <mergeCell ref="A115:D115"/>
    <mergeCell ref="B116:D116"/>
    <mergeCell ref="B117:D117"/>
    <mergeCell ref="A118:D118"/>
    <mergeCell ref="A119:D119"/>
    <mergeCell ref="B120:D120"/>
    <mergeCell ref="C121:D121"/>
    <mergeCell ref="D122"/>
    <mergeCell ref="B123:D123"/>
    <mergeCell ref="C124:D124"/>
    <mergeCell ref="D125"/>
    <mergeCell ref="B126:D126"/>
    <mergeCell ref="C127:D127"/>
    <mergeCell ref="D128"/>
    <mergeCell ref="D129"/>
    <mergeCell ref="D130"/>
    <mergeCell ref="D131"/>
    <mergeCell ref="D132"/>
    <mergeCell ref="D133"/>
    <mergeCell ref="D134"/>
    <mergeCell ref="D135"/>
    <mergeCell ref="C136:D136"/>
    <mergeCell ref="D137"/>
    <mergeCell ref="D138"/>
    <mergeCell ref="C139:D139"/>
    <mergeCell ref="D140"/>
    <mergeCell ref="D141"/>
    <mergeCell ref="D142"/>
    <mergeCell ref="D143"/>
    <mergeCell ref="D144"/>
    <mergeCell ref="A145:D145"/>
    <mergeCell ref="B146:D146"/>
    <mergeCell ref="B147:D147"/>
    <mergeCell ref="A148:D148"/>
    <mergeCell ref="B149:D149"/>
    <mergeCell ref="C150:D150"/>
    <mergeCell ref="D151"/>
    <mergeCell ref="B152:D152"/>
    <mergeCell ref="A153:D153"/>
    <mergeCell ref="B154:D154"/>
    <mergeCell ref="C155:D155"/>
    <mergeCell ref="C156:D156"/>
    <mergeCell ref="A157:D157"/>
    <mergeCell ref="B158:D158"/>
    <mergeCell ref="B159:D159"/>
    <mergeCell ref="A160:D160"/>
    <mergeCell ref="A161:D161"/>
    <mergeCell ref="A162:D162"/>
    <mergeCell ref="A163:D16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2026-06-18T06:41:35Z</dcterms:created>
  <dc:creator>Apache POI</dc:creator>
</cp:coreProperties>
</file>